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45" windowWidth="11340" windowHeight="8295" tabRatio="902" activeTab="0"/>
  </bookViews>
  <sheets>
    <sheet name="Celkový souhrn" sheetId="1" r:id="rId1"/>
    <sheet name="VPL" sheetId="61" r:id="rId2"/>
    <sheet name="PLDD" sheetId="69" r:id="rId3"/>
    <sheet name="Dětské lékařství" sheetId="73" r:id="rId4"/>
    <sheet name="Gynekologie a porodnictví" sheetId="70" r:id="rId5"/>
    <sheet name="Vnitřní lékařství   " sheetId="72" r:id="rId6"/>
    <sheet name="Anesteziologie" sheetId="76" r:id="rId7"/>
    <sheet name="Psychiatrie" sheetId="77" r:id="rId8"/>
    <sheet name="Dětská a dor. psych." sheetId="78" r:id="rId9"/>
    <sheet name="Chirurgie" sheetId="80" r:id="rId10"/>
    <sheet name="Radiologie" sheetId="82" r:id="rId11"/>
    <sheet name="Neurologie" sheetId="84" r:id="rId12"/>
  </sheets>
  <definedNames/>
  <calcPr calcId="145621"/>
</workbook>
</file>

<file path=xl/sharedStrings.xml><?xml version="1.0" encoding="utf-8"?>
<sst xmlns="http://schemas.openxmlformats.org/spreadsheetml/2006/main" count="200" uniqueCount="86">
  <si>
    <t xml:space="preserve">Název programu </t>
  </si>
  <si>
    <t>Název zdravotnického zařízení</t>
  </si>
  <si>
    <t>Počet požadovaných míst</t>
  </si>
  <si>
    <t>Praktické lékařství pro děti a dorost</t>
  </si>
  <si>
    <t>Všeobecné praktické lékařství</t>
  </si>
  <si>
    <t xml:space="preserve">Jednací číslo </t>
  </si>
  <si>
    <t>Poznámka</t>
  </si>
  <si>
    <t>Celkem</t>
  </si>
  <si>
    <t>celkem</t>
  </si>
  <si>
    <t>počet vyloučených žádostí (RM)</t>
  </si>
  <si>
    <t>Gynekologie a porodnictví</t>
  </si>
  <si>
    <t>Chirurgie</t>
  </si>
  <si>
    <t>Neurologie</t>
  </si>
  <si>
    <t>VYŘAZENO  Neurologie</t>
  </si>
  <si>
    <t>VYŘAZENO  Chirurgie</t>
  </si>
  <si>
    <t>VYŘAZENO  Praktické lékařství pro děti a dorost</t>
  </si>
  <si>
    <t>VYŘAZENO  Všeobecné praktické lékařství</t>
  </si>
  <si>
    <t>Počet stanovených RM na rok 2016</t>
  </si>
  <si>
    <t>Dětské lékařství</t>
  </si>
  <si>
    <t>Vnitřní lékařství</t>
  </si>
  <si>
    <t>Anesteziologie a intenzivní medicína</t>
  </si>
  <si>
    <t>Psychiatrie</t>
  </si>
  <si>
    <t>Dětská a dorostová psychiatrie</t>
  </si>
  <si>
    <t>Radiologie a zobrazovací metody</t>
  </si>
  <si>
    <t>VYŘAZENO  Dětské lékařství</t>
  </si>
  <si>
    <t>VYŘAZENO  Gynekologie a porodnictví</t>
  </si>
  <si>
    <t>VYŘAZENO  Vnitřní lékařství</t>
  </si>
  <si>
    <t>VYŘAZENO  Anesteziologie a intenzivní medicína</t>
  </si>
  <si>
    <t>VYŘAZENO  Psychiatrie</t>
  </si>
  <si>
    <t>VYŘAZENO  Dětská a dorostová psychiatrie</t>
  </si>
  <si>
    <t>VYŘAZENO  Radiologie a zobrazovací metody</t>
  </si>
  <si>
    <t>Nemocnice Jihlava</t>
  </si>
  <si>
    <t>Nemocnice Pardubického kraje a.s.</t>
  </si>
  <si>
    <t>Nemocnice Pelhřimov</t>
  </si>
  <si>
    <t>JAMED s.r.o.</t>
  </si>
  <si>
    <t>Nemocnice Strakonice a.s.</t>
  </si>
  <si>
    <t>akreditace ukončena 29.2.2016, prodloužení nedoloženo</t>
  </si>
  <si>
    <t>INTERPRAX, s.r.o.</t>
  </si>
  <si>
    <t>na Prohlášení chybí podpisy osob odpovědných za zpracování žádosti a finančního plánu</t>
  </si>
  <si>
    <t xml:space="preserve">na Prohlášení chybí vyjádření o tom, zda je vedeno trestní řízení nebo je zákaz činnosti a  podpis  odpovědné osoby, chybí formulář Čestné prohlášení o bezdlužnosti . </t>
  </si>
  <si>
    <t>na CD uloženy informace o jiném oboru</t>
  </si>
  <si>
    <t>Nemocnice Pardubického kraje, a.s.</t>
  </si>
  <si>
    <t>MEDICON a.s.</t>
  </si>
  <si>
    <t>Prostějovská preventivní s.r.o.</t>
  </si>
  <si>
    <t xml:space="preserve">ÚVN </t>
  </si>
  <si>
    <t>neplatná akreditace</t>
  </si>
  <si>
    <t>Psychiatrická nemocnice v Opavě</t>
  </si>
  <si>
    <t>Mich Med s.r.o.</t>
  </si>
  <si>
    <t>MUDr. Petra  Labovská s.r.o.</t>
  </si>
  <si>
    <t>písemná forma žádosti a CD nejsou shodné</t>
  </si>
  <si>
    <t>Dopravní zdravotnictví</t>
  </si>
  <si>
    <t>Ordinace Neředín, spol. s r.o.</t>
  </si>
  <si>
    <t xml:space="preserve">na Prohlášení chybí podpis osoby odpovědné za zpracování žádosti </t>
  </si>
  <si>
    <t xml:space="preserve">Nemocnice Třinec </t>
  </si>
  <si>
    <t>nedoloženo Rozhodnutí o akreditaci</t>
  </si>
  <si>
    <t>HODIS s.r.o.</t>
  </si>
  <si>
    <t>na Prohlášení chybí podpisy osob odpovědných za zpracování žádosti a finančního plánu, nečitelné CD</t>
  </si>
  <si>
    <t>Plus Med dva s.r.o.</t>
  </si>
  <si>
    <t>Poliklinika Bory s.r.o.</t>
  </si>
  <si>
    <t>Nemocnice s poliklinikou Havířov</t>
  </si>
  <si>
    <t>Oblastní nemocnice Kolín</t>
  </si>
  <si>
    <t>překročen předběžný finanční plán</t>
  </si>
  <si>
    <t>nedoloženo rozhodnutí o akreditaci</t>
  </si>
  <si>
    <t>Promedis s.r.o.</t>
  </si>
  <si>
    <t>na Prohlášení chybí podpis osoby odpovědné za finanční plán</t>
  </si>
  <si>
    <t>neplatné rozhodnutí o akreditaci</t>
  </si>
  <si>
    <t>nedoložen formulář Čestné prohlášení o spolupráci s akreditovaným zařízením poskytujícím zdravotní služby</t>
  </si>
  <si>
    <t>nedoložen formulář Čestné prohlášení o bezdlužnosti</t>
  </si>
  <si>
    <t>Kopecká Irena MUDr.</t>
  </si>
  <si>
    <t>Nováková Eva MUDr.</t>
  </si>
  <si>
    <t>Číhalová Blanka MUDr.</t>
  </si>
  <si>
    <t>Růžičková Vršková  Jolana MUDr.</t>
  </si>
  <si>
    <t>Škodová Zuzana MUDr.</t>
  </si>
  <si>
    <t>překročený předběžný  finanční plán</t>
  </si>
  <si>
    <t>nedoložen formulář  Profesní životopis školitele, překročený finanční plán</t>
  </si>
  <si>
    <t>nedoložena kopie smlouvy s akreditovaným zařízením, nečitelné CD</t>
  </si>
  <si>
    <t>na Prohlášení chybí podpisy osob odpovědných za zpracování žádosti a finančního plánu, na Čestných prohlášeních o spolupráci a bezdlužnosti chybí razítka organizace, formulář Informace o žadateli neodpovídá  programu č. 2</t>
  </si>
  <si>
    <t>Lékařské obory - celkový souhrn</t>
  </si>
  <si>
    <t>Vypořádání námitek</t>
  </si>
  <si>
    <t>Informaci o vlastnické a ovládací struktuře právnické osoby chybí podpis</t>
  </si>
  <si>
    <t>ANO</t>
  </si>
  <si>
    <t>nedoložena kopie smlouvy s akreditovaným zařízením</t>
  </si>
  <si>
    <t>Námitka nebyla podána</t>
  </si>
  <si>
    <t>NE
Žadatel v odůvodnění námitky uvedl, že podpis smlouvy s akreditovaným zařízením je v jednání. 
Kopie smlouvy s akreditovaným zařízením nebyla doložena, podanou námitku tedy nelze uznat.</t>
  </si>
  <si>
    <t>Uznání námitky</t>
  </si>
  <si>
    <t>chybí formulář Informace o žadateli, na Prohlášení chybí podpis osoby odpovědné za zpracování žádosti, nečitelné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</si>
</sst>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double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medium"/>
    </border>
    <border>
      <left style="thin"/>
      <right style="medium"/>
      <top/>
      <bottom/>
    </border>
    <border>
      <left style="thin"/>
      <right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1" fillId="3" borderId="7" xfId="0" applyFont="1" applyFill="1" applyBorder="1" applyAlignment="1">
      <alignment horizontal="left" vertical="center"/>
    </xf>
    <xf numFmtId="3" fontId="1" fillId="3" borderId="8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0" xfId="0" applyFont="1" applyFill="1" applyBorder="1" applyAlignment="1">
      <alignment vertical="center" wrapText="1"/>
    </xf>
    <xf numFmtId="0" fontId="0" fillId="0" borderId="9" xfId="0" applyFont="1" applyBorder="1"/>
    <xf numFmtId="0" fontId="0" fillId="0" borderId="4" xfId="0" applyBorder="1"/>
    <xf numFmtId="0" fontId="0" fillId="0" borderId="6" xfId="0" applyBorder="1"/>
    <xf numFmtId="0" fontId="0" fillId="4" borderId="11" xfId="0" applyFill="1" applyBorder="1"/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4" borderId="7" xfId="0" applyFont="1" applyFill="1" applyBorder="1"/>
    <xf numFmtId="3" fontId="0" fillId="4" borderId="8" xfId="0" applyNumberFormat="1" applyFill="1" applyBorder="1"/>
    <xf numFmtId="0" fontId="0" fillId="4" borderId="8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1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3" fontId="1" fillId="3" borderId="1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/>
    <xf numFmtId="0" fontId="0" fillId="0" borderId="0" xfId="0" applyFont="1" applyFill="1" applyBorder="1"/>
    <xf numFmtId="3" fontId="0" fillId="2" borderId="5" xfId="0" applyNumberFormat="1" applyFill="1" applyBorder="1" applyAlignment="1">
      <alignment horizontal="center" vertical="center"/>
    </xf>
    <xf numFmtId="0" fontId="0" fillId="4" borderId="14" xfId="0" applyFill="1" applyBorder="1"/>
    <xf numFmtId="0" fontId="0" fillId="0" borderId="4" xfId="0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0" borderId="0" xfId="0" applyFont="1"/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/>
    <xf numFmtId="0" fontId="1" fillId="5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4" borderId="17" xfId="0" applyFill="1" applyBorder="1"/>
    <xf numFmtId="0" fontId="0" fillId="0" borderId="18" xfId="0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9" xfId="0" applyBorder="1"/>
    <xf numFmtId="0" fontId="0" fillId="2" borderId="10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0" fontId="2" fillId="6" borderId="27" xfId="0" applyFont="1" applyFill="1" applyBorder="1" applyAlignment="1" applyProtection="1">
      <alignment horizontal="center" vertical="center"/>
      <protection locked="0"/>
    </xf>
    <xf numFmtId="0" fontId="2" fillId="6" borderId="28" xfId="0" applyFont="1" applyFill="1" applyBorder="1" applyAlignment="1" applyProtection="1">
      <alignment horizontal="center" vertical="center"/>
      <protection locked="0"/>
    </xf>
    <xf numFmtId="0" fontId="2" fillId="6" borderId="29" xfId="0" applyFon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>
      <alignment horizontal="center" vertical="center"/>
    </xf>
    <xf numFmtId="0" fontId="0" fillId="6" borderId="3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 topLeftCell="A1">
      <selection activeCell="A1" sqref="A1:C5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30.7109375" style="0" customWidth="1"/>
    <col min="4" max="5" width="12.7109375" style="0" customWidth="1"/>
    <col min="6" max="6" width="14.421875" style="0" customWidth="1"/>
    <col min="7" max="7" width="12.28125" style="0" customWidth="1"/>
    <col min="8" max="8" width="15.8515625" style="0" customWidth="1"/>
    <col min="9" max="11" width="10.7109375" style="0" customWidth="1"/>
  </cols>
  <sheetData>
    <row r="1" spans="1:9" ht="24" customHeight="1">
      <c r="A1" s="80" t="s">
        <v>77</v>
      </c>
      <c r="B1" s="81"/>
      <c r="C1" s="82"/>
      <c r="D1" s="3"/>
      <c r="E1" s="3"/>
      <c r="F1" s="3"/>
      <c r="G1" s="8"/>
      <c r="H1" s="8"/>
      <c r="I1" s="40"/>
    </row>
    <row r="2" spans="1:8" ht="12.75" customHeight="1">
      <c r="A2" s="83"/>
      <c r="B2" s="84"/>
      <c r="C2" s="85"/>
      <c r="D2" s="2"/>
      <c r="E2" s="2"/>
      <c r="F2" s="2"/>
      <c r="G2" s="7"/>
      <c r="H2" s="7"/>
    </row>
    <row r="3" spans="1:8" ht="15.75" customHeight="1">
      <c r="A3" s="83"/>
      <c r="B3" s="84"/>
      <c r="C3" s="85"/>
      <c r="D3" s="5"/>
      <c r="E3" s="2"/>
      <c r="F3" s="2"/>
      <c r="G3" s="7"/>
      <c r="H3" s="7"/>
    </row>
    <row r="4" spans="1:8" ht="15.75" customHeight="1">
      <c r="A4" s="83"/>
      <c r="B4" s="84"/>
      <c r="C4" s="85"/>
      <c r="D4" s="2"/>
      <c r="E4" s="2"/>
      <c r="F4" s="2"/>
      <c r="G4" s="7"/>
      <c r="H4" s="7"/>
    </row>
    <row r="5" spans="1:8" ht="15.75" customHeight="1" thickBot="1">
      <c r="A5" s="86"/>
      <c r="B5" s="87"/>
      <c r="C5" s="88"/>
      <c r="D5" s="3"/>
      <c r="E5" s="3"/>
      <c r="F5" s="3"/>
      <c r="G5" s="8"/>
      <c r="H5" s="8"/>
    </row>
    <row r="6" spans="1:8" ht="60" customHeight="1">
      <c r="A6" s="39" t="s">
        <v>0</v>
      </c>
      <c r="B6" s="6" t="s">
        <v>17</v>
      </c>
      <c r="C6" s="9" t="s">
        <v>9</v>
      </c>
      <c r="D6" s="1"/>
      <c r="E6" s="1"/>
      <c r="F6" s="1"/>
      <c r="G6" s="1"/>
      <c r="H6" s="1"/>
    </row>
    <row r="7" spans="1:8" ht="15" customHeight="1">
      <c r="A7" s="21" t="s">
        <v>4</v>
      </c>
      <c r="B7" s="12">
        <v>110</v>
      </c>
      <c r="C7" s="13">
        <f>VPL!$C$20</f>
        <v>25</v>
      </c>
      <c r="D7" s="1"/>
      <c r="E7" s="1"/>
      <c r="F7" s="1"/>
      <c r="G7" s="1"/>
      <c r="H7" s="1"/>
    </row>
    <row r="8" spans="1:8" ht="15" customHeight="1">
      <c r="A8" s="41" t="s">
        <v>3</v>
      </c>
      <c r="B8" s="12">
        <v>25</v>
      </c>
      <c r="C8" s="13">
        <f>PLDD!$C$4</f>
        <v>0</v>
      </c>
      <c r="D8" s="1"/>
      <c r="E8" s="1"/>
      <c r="F8" s="1"/>
      <c r="G8" s="1"/>
      <c r="H8" s="1"/>
    </row>
    <row r="9" spans="1:8" ht="15" customHeight="1">
      <c r="A9" s="41" t="s">
        <v>18</v>
      </c>
      <c r="B9" s="12">
        <v>35</v>
      </c>
      <c r="C9" s="13">
        <f>'Dětské lékařství'!$C$5</f>
        <v>1</v>
      </c>
      <c r="D9" s="1"/>
      <c r="E9" s="1"/>
      <c r="F9" s="1"/>
      <c r="G9" s="1"/>
      <c r="H9" s="1"/>
    </row>
    <row r="10" spans="1:8" ht="15" customHeight="1">
      <c r="A10" s="42" t="s">
        <v>10</v>
      </c>
      <c r="B10" s="12">
        <v>35</v>
      </c>
      <c r="C10" s="13">
        <f>'Gynekologie a porodnictví'!$C$8</f>
        <v>9</v>
      </c>
      <c r="D10" s="1"/>
      <c r="E10" s="1"/>
      <c r="F10" s="1"/>
      <c r="G10" s="1"/>
      <c r="H10" s="1"/>
    </row>
    <row r="11" spans="1:8" ht="15" customHeight="1">
      <c r="A11" s="42" t="s">
        <v>19</v>
      </c>
      <c r="B11" s="12">
        <v>45</v>
      </c>
      <c r="C11" s="13">
        <f>'Vnitřní lékařství   '!$C$5</f>
        <v>1</v>
      </c>
      <c r="D11" s="1"/>
      <c r="E11" s="1"/>
      <c r="F11" s="1"/>
      <c r="G11" s="1"/>
      <c r="H11" s="1"/>
    </row>
    <row r="12" spans="1:8" ht="15" customHeight="1">
      <c r="A12" s="42" t="s">
        <v>20</v>
      </c>
      <c r="B12" s="12">
        <v>40</v>
      </c>
      <c r="C12" s="13">
        <f>Anesteziologie!$C$5</f>
        <v>2</v>
      </c>
      <c r="D12" s="1"/>
      <c r="E12" s="1"/>
      <c r="F12" s="1"/>
      <c r="G12" s="1"/>
      <c r="H12" s="1"/>
    </row>
    <row r="13" spans="1:8" ht="15" customHeight="1">
      <c r="A13" s="42" t="s">
        <v>21</v>
      </c>
      <c r="B13" s="12">
        <v>10</v>
      </c>
      <c r="C13" s="13">
        <f>Psychiatrie!$C$5</f>
        <v>1</v>
      </c>
      <c r="D13" s="1"/>
      <c r="E13" s="1"/>
      <c r="F13" s="1"/>
      <c r="G13" s="1"/>
      <c r="H13" s="1"/>
    </row>
    <row r="14" spans="1:8" ht="15" customHeight="1">
      <c r="A14" s="42" t="s">
        <v>22</v>
      </c>
      <c r="B14" s="12">
        <v>8</v>
      </c>
      <c r="C14" s="13">
        <f>'Dětská a dor. psych.'!$C$4</f>
        <v>0</v>
      </c>
      <c r="D14" s="1"/>
      <c r="E14" s="1"/>
      <c r="F14" s="1"/>
      <c r="G14" s="1"/>
      <c r="H14" s="1"/>
    </row>
    <row r="15" spans="1:3" ht="15" customHeight="1">
      <c r="A15" s="21" t="s">
        <v>11</v>
      </c>
      <c r="B15" s="4">
        <v>45</v>
      </c>
      <c r="C15" s="10">
        <f>Chirurgie!$C$5</f>
        <v>1</v>
      </c>
    </row>
    <row r="16" spans="1:3" ht="15" customHeight="1">
      <c r="A16" s="22" t="s">
        <v>23</v>
      </c>
      <c r="B16" s="16">
        <v>30</v>
      </c>
      <c r="C16" s="17">
        <f>Radiologie!$C$8</f>
        <v>8</v>
      </c>
    </row>
    <row r="17" spans="1:3" ht="15" customHeight="1" thickBot="1">
      <c r="A17" s="22" t="s">
        <v>12</v>
      </c>
      <c r="B17" s="16">
        <v>30</v>
      </c>
      <c r="C17" s="17">
        <f>Neurologie!$C$6</f>
        <v>4</v>
      </c>
    </row>
    <row r="18" spans="1:3" ht="14.25" thickBot="1" thickTop="1">
      <c r="A18" s="19" t="s">
        <v>7</v>
      </c>
      <c r="B18" s="20">
        <f>SUM(B7:B17)</f>
        <v>413</v>
      </c>
      <c r="C18" s="43">
        <f>SUM(C7:C17)</f>
        <v>52</v>
      </c>
    </row>
    <row r="20" ht="12.75">
      <c r="A20" s="47"/>
    </row>
    <row r="21" ht="12.75">
      <c r="A21" s="46"/>
    </row>
    <row r="22" ht="12.75">
      <c r="A22" s="46"/>
    </row>
  </sheetData>
  <mergeCells count="1">
    <mergeCell ref="A1:C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34.7109375" style="0" customWidth="1"/>
  </cols>
  <sheetData>
    <row r="1" spans="1:5" ht="39.95" customHeight="1">
      <c r="A1" s="89" t="s">
        <v>14</v>
      </c>
      <c r="B1" s="90"/>
      <c r="C1" s="90"/>
      <c r="D1" s="90"/>
      <c r="E1" s="77" t="s">
        <v>78</v>
      </c>
    </row>
    <row r="2" spans="1:5" ht="39" customHeight="1">
      <c r="A2" s="23" t="s">
        <v>1</v>
      </c>
      <c r="B2" s="11" t="s">
        <v>5</v>
      </c>
      <c r="C2" s="11" t="s">
        <v>2</v>
      </c>
      <c r="D2" s="76" t="s">
        <v>6</v>
      </c>
      <c r="E2" s="61" t="s">
        <v>84</v>
      </c>
    </row>
    <row r="3" spans="1:5" ht="12.75">
      <c r="A3" s="62" t="s">
        <v>60</v>
      </c>
      <c r="B3" s="37">
        <v>1630303</v>
      </c>
      <c r="C3" s="34">
        <v>1</v>
      </c>
      <c r="D3" s="71" t="s">
        <v>74</v>
      </c>
      <c r="E3" s="54" t="s">
        <v>80</v>
      </c>
    </row>
    <row r="4" spans="1:5" ht="13.5" thickBot="1">
      <c r="A4" s="30"/>
      <c r="B4" s="18"/>
      <c r="C4" s="28"/>
      <c r="D4" s="68"/>
      <c r="E4" s="26"/>
    </row>
    <row r="5" spans="1:5" ht="14.25" thickBot="1" thickTop="1">
      <c r="A5" s="31" t="s">
        <v>8</v>
      </c>
      <c r="B5" s="32"/>
      <c r="C5" s="33">
        <f>SUM(C3:C4)</f>
        <v>1</v>
      </c>
      <c r="D5" s="65"/>
      <c r="E5" s="27"/>
    </row>
  </sheetData>
  <mergeCells count="1">
    <mergeCell ref="A1:D1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8"/>
  <sheetViews>
    <sheetView workbookViewId="0" topLeftCell="A1">
      <selection activeCell="A1" sqref="A1:D1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34.7109375" style="0" customWidth="1"/>
  </cols>
  <sheetData>
    <row r="1" spans="1:5" ht="39.95" customHeight="1">
      <c r="A1" s="89" t="s">
        <v>30</v>
      </c>
      <c r="B1" s="90"/>
      <c r="C1" s="90"/>
      <c r="D1" s="90"/>
      <c r="E1" s="77" t="s">
        <v>78</v>
      </c>
    </row>
    <row r="2" spans="1:5" ht="39" customHeight="1">
      <c r="A2" s="23" t="s">
        <v>1</v>
      </c>
      <c r="B2" s="11" t="s">
        <v>5</v>
      </c>
      <c r="C2" s="11" t="s">
        <v>2</v>
      </c>
      <c r="D2" s="76" t="s">
        <v>6</v>
      </c>
      <c r="E2" s="61" t="s">
        <v>84</v>
      </c>
    </row>
    <row r="3" spans="1:5" ht="12.75">
      <c r="A3" s="62" t="s">
        <v>31</v>
      </c>
      <c r="B3" s="37">
        <v>1630330</v>
      </c>
      <c r="C3" s="34">
        <v>2</v>
      </c>
      <c r="D3" s="55" t="s">
        <v>62</v>
      </c>
      <c r="E3" s="54" t="s">
        <v>80</v>
      </c>
    </row>
    <row r="4" spans="1:6" ht="25.5">
      <c r="A4" s="62" t="s">
        <v>41</v>
      </c>
      <c r="B4" s="37">
        <v>1630079</v>
      </c>
      <c r="C4" s="34">
        <v>4</v>
      </c>
      <c r="D4" s="55" t="s">
        <v>38</v>
      </c>
      <c r="E4" s="54" t="s">
        <v>80</v>
      </c>
      <c r="F4" s="45"/>
    </row>
    <row r="5" spans="1:5" ht="12.75">
      <c r="A5" s="63" t="s">
        <v>33</v>
      </c>
      <c r="B5" s="35">
        <v>1630377</v>
      </c>
      <c r="C5" s="36">
        <v>1</v>
      </c>
      <c r="D5" s="67" t="s">
        <v>65</v>
      </c>
      <c r="E5" s="54" t="s">
        <v>80</v>
      </c>
    </row>
    <row r="6" spans="1:5" ht="25.5">
      <c r="A6" s="75" t="s">
        <v>35</v>
      </c>
      <c r="B6" s="35">
        <v>1630033</v>
      </c>
      <c r="C6" s="36">
        <v>1</v>
      </c>
      <c r="D6" s="56" t="s">
        <v>66</v>
      </c>
      <c r="E6" s="54" t="s">
        <v>80</v>
      </c>
    </row>
    <row r="7" spans="1:5" ht="13.5" thickBot="1">
      <c r="A7" s="30"/>
      <c r="B7" s="18"/>
      <c r="C7" s="28"/>
      <c r="D7" s="74"/>
      <c r="E7" s="26"/>
    </row>
    <row r="8" spans="1:5" ht="14.25" thickBot="1" thickTop="1">
      <c r="A8" s="31" t="s">
        <v>8</v>
      </c>
      <c r="B8" s="32"/>
      <c r="C8" s="33">
        <f>SUM(C3:C7)</f>
        <v>8</v>
      </c>
      <c r="D8" s="65"/>
      <c r="E8" s="27"/>
    </row>
  </sheetData>
  <mergeCells count="1">
    <mergeCell ref="A1:D1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6"/>
  <sheetViews>
    <sheetView workbookViewId="0" topLeftCell="A1">
      <selection activeCell="A1" sqref="A1:D1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34.7109375" style="0" customWidth="1"/>
  </cols>
  <sheetData>
    <row r="1" spans="1:5" ht="39.95" customHeight="1">
      <c r="A1" s="89" t="s">
        <v>13</v>
      </c>
      <c r="B1" s="90"/>
      <c r="C1" s="90"/>
      <c r="D1" s="90"/>
      <c r="E1" s="77" t="s">
        <v>78</v>
      </c>
    </row>
    <row r="2" spans="1:5" ht="39" customHeight="1">
      <c r="A2" s="23" t="s">
        <v>1</v>
      </c>
      <c r="B2" s="11" t="s">
        <v>5</v>
      </c>
      <c r="C2" s="11" t="s">
        <v>2</v>
      </c>
      <c r="D2" s="76" t="s">
        <v>6</v>
      </c>
      <c r="E2" s="61" t="s">
        <v>84</v>
      </c>
    </row>
    <row r="3" spans="1:6" ht="12.75">
      <c r="A3" s="62" t="s">
        <v>33</v>
      </c>
      <c r="B3" s="37">
        <v>1630372</v>
      </c>
      <c r="C3" s="34">
        <v>2</v>
      </c>
      <c r="D3" s="71" t="s">
        <v>45</v>
      </c>
      <c r="E3" s="54" t="s">
        <v>80</v>
      </c>
      <c r="F3" s="45"/>
    </row>
    <row r="4" spans="1:5" ht="12.75">
      <c r="A4" s="70" t="s">
        <v>35</v>
      </c>
      <c r="B4" s="37">
        <v>1630035</v>
      </c>
      <c r="C4" s="34">
        <v>2</v>
      </c>
      <c r="D4" s="71" t="s">
        <v>67</v>
      </c>
      <c r="E4" s="54" t="s">
        <v>80</v>
      </c>
    </row>
    <row r="5" spans="1:5" ht="13.5" thickBot="1">
      <c r="A5" s="30"/>
      <c r="B5" s="18"/>
      <c r="C5" s="28"/>
      <c r="D5" s="68"/>
      <c r="E5" s="25"/>
    </row>
    <row r="6" spans="1:5" ht="14.25" thickBot="1" thickTop="1">
      <c r="A6" s="31" t="s">
        <v>8</v>
      </c>
      <c r="B6" s="32"/>
      <c r="C6" s="33">
        <f>SUM(C3:C5)</f>
        <v>4</v>
      </c>
      <c r="D6" s="65"/>
      <c r="E6" s="49"/>
    </row>
  </sheetData>
  <mergeCells count="1">
    <mergeCell ref="A1:D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0"/>
  <sheetViews>
    <sheetView workbookViewId="0" topLeftCell="A1">
      <selection activeCell="A1" sqref="A1:D1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40.8515625" style="0" customWidth="1"/>
  </cols>
  <sheetData>
    <row r="1" spans="1:5" ht="39.95" customHeight="1">
      <c r="A1" s="89" t="s">
        <v>16</v>
      </c>
      <c r="B1" s="90"/>
      <c r="C1" s="90"/>
      <c r="D1" s="90"/>
      <c r="E1" s="77" t="s">
        <v>78</v>
      </c>
    </row>
    <row r="2" spans="1:5" ht="39" customHeight="1">
      <c r="A2" s="23" t="s">
        <v>1</v>
      </c>
      <c r="B2" s="11" t="s">
        <v>5</v>
      </c>
      <c r="C2" s="11" t="s">
        <v>2</v>
      </c>
      <c r="D2" s="76" t="s">
        <v>6</v>
      </c>
      <c r="E2" s="61" t="s">
        <v>84</v>
      </c>
    </row>
    <row r="3" spans="1:5" ht="25.5">
      <c r="A3" s="62" t="s">
        <v>70</v>
      </c>
      <c r="B3" s="34">
        <v>1630148</v>
      </c>
      <c r="C3" s="34">
        <v>2</v>
      </c>
      <c r="D3" s="55" t="s">
        <v>38</v>
      </c>
      <c r="E3" s="50" t="s">
        <v>80</v>
      </c>
    </row>
    <row r="4" spans="1:5" ht="25.5">
      <c r="A4" s="63" t="s">
        <v>50</v>
      </c>
      <c r="B4" s="35">
        <v>1630147</v>
      </c>
      <c r="C4" s="36">
        <v>4</v>
      </c>
      <c r="D4" s="56" t="s">
        <v>38</v>
      </c>
      <c r="E4" s="50" t="s">
        <v>80</v>
      </c>
    </row>
    <row r="5" spans="1:5" ht="27" customHeight="1">
      <c r="A5" s="63" t="s">
        <v>55</v>
      </c>
      <c r="B5" s="35">
        <v>1630109</v>
      </c>
      <c r="C5" s="36">
        <v>1</v>
      </c>
      <c r="D5" s="56" t="s">
        <v>56</v>
      </c>
      <c r="E5" s="50" t="s">
        <v>80</v>
      </c>
    </row>
    <row r="6" spans="1:5" ht="12.75">
      <c r="A6" s="62" t="s">
        <v>37</v>
      </c>
      <c r="B6" s="37">
        <v>1630038</v>
      </c>
      <c r="C6" s="34">
        <v>1</v>
      </c>
      <c r="D6" s="57" t="s">
        <v>75</v>
      </c>
      <c r="E6" s="54" t="s">
        <v>82</v>
      </c>
    </row>
    <row r="7" spans="1:5" ht="25.5">
      <c r="A7" s="62" t="s">
        <v>34</v>
      </c>
      <c r="B7" s="37">
        <v>1630029</v>
      </c>
      <c r="C7" s="34">
        <v>1</v>
      </c>
      <c r="D7" s="55" t="s">
        <v>38</v>
      </c>
      <c r="E7" s="50" t="s">
        <v>80</v>
      </c>
    </row>
    <row r="8" spans="1:5" ht="25.5">
      <c r="A8" s="62" t="s">
        <v>68</v>
      </c>
      <c r="B8" s="37">
        <v>1630048</v>
      </c>
      <c r="C8" s="34">
        <v>1</v>
      </c>
      <c r="D8" s="57" t="s">
        <v>85</v>
      </c>
      <c r="E8" s="54" t="s">
        <v>82</v>
      </c>
    </row>
    <row r="9" spans="1:5" ht="12.75">
      <c r="A9" s="62" t="s">
        <v>42</v>
      </c>
      <c r="B9" s="37">
        <v>1630085</v>
      </c>
      <c r="C9" s="34">
        <v>2</v>
      </c>
      <c r="D9" s="55" t="s">
        <v>73</v>
      </c>
      <c r="E9" s="50" t="s">
        <v>80</v>
      </c>
    </row>
    <row r="10" spans="1:5" ht="12.75">
      <c r="A10" s="62" t="s">
        <v>47</v>
      </c>
      <c r="B10" s="37">
        <v>1630127</v>
      </c>
      <c r="C10" s="34">
        <v>1</v>
      </c>
      <c r="D10" s="58" t="s">
        <v>79</v>
      </c>
      <c r="E10" s="50" t="s">
        <v>80</v>
      </c>
    </row>
    <row r="11" spans="1:5" ht="12.75">
      <c r="A11" s="62" t="s">
        <v>48</v>
      </c>
      <c r="B11" s="37">
        <v>1630140</v>
      </c>
      <c r="C11" s="34">
        <v>1</v>
      </c>
      <c r="D11" s="57" t="s">
        <v>49</v>
      </c>
      <c r="E11" s="54" t="s">
        <v>82</v>
      </c>
    </row>
    <row r="12" spans="1:5" ht="38.25">
      <c r="A12" s="62" t="s">
        <v>69</v>
      </c>
      <c r="B12" s="37">
        <v>1630075</v>
      </c>
      <c r="C12" s="34">
        <v>1</v>
      </c>
      <c r="D12" s="55" t="s">
        <v>39</v>
      </c>
      <c r="E12" s="50" t="s">
        <v>80</v>
      </c>
    </row>
    <row r="13" spans="1:5" ht="12.75">
      <c r="A13" s="62" t="s">
        <v>51</v>
      </c>
      <c r="B13" s="37">
        <v>1630183</v>
      </c>
      <c r="C13" s="34">
        <v>1</v>
      </c>
      <c r="D13" s="57" t="s">
        <v>52</v>
      </c>
      <c r="E13" s="54" t="s">
        <v>82</v>
      </c>
    </row>
    <row r="14" spans="1:5" ht="105" customHeight="1">
      <c r="A14" s="62" t="s">
        <v>57</v>
      </c>
      <c r="B14" s="37">
        <v>1630213</v>
      </c>
      <c r="C14" s="34">
        <v>1</v>
      </c>
      <c r="D14" s="55" t="s">
        <v>38</v>
      </c>
      <c r="E14" s="50" t="s">
        <v>80</v>
      </c>
    </row>
    <row r="15" spans="1:5" ht="25.5">
      <c r="A15" s="62" t="s">
        <v>58</v>
      </c>
      <c r="B15" s="37">
        <v>1630220</v>
      </c>
      <c r="C15" s="34">
        <v>2</v>
      </c>
      <c r="D15" s="55" t="s">
        <v>38</v>
      </c>
      <c r="E15" s="50" t="s">
        <v>80</v>
      </c>
    </row>
    <row r="16" spans="1:5" ht="87.75" customHeight="1">
      <c r="A16" s="62" t="s">
        <v>63</v>
      </c>
      <c r="B16" s="37">
        <v>1630341</v>
      </c>
      <c r="C16" s="34">
        <v>1</v>
      </c>
      <c r="D16" s="59" t="s">
        <v>81</v>
      </c>
      <c r="E16" s="79" t="s">
        <v>83</v>
      </c>
    </row>
    <row r="17" spans="1:5" ht="51">
      <c r="A17" s="38" t="s">
        <v>43</v>
      </c>
      <c r="B17" s="37">
        <v>1630090</v>
      </c>
      <c r="C17" s="34">
        <v>2</v>
      </c>
      <c r="D17" s="57" t="s">
        <v>76</v>
      </c>
      <c r="E17" s="54" t="s">
        <v>82</v>
      </c>
    </row>
    <row r="18" spans="1:5" ht="12.75">
      <c r="A18" s="62" t="s">
        <v>71</v>
      </c>
      <c r="B18" s="37">
        <v>1630353</v>
      </c>
      <c r="C18" s="34">
        <v>2</v>
      </c>
      <c r="D18" s="55" t="s">
        <v>64</v>
      </c>
      <c r="E18" s="50" t="s">
        <v>80</v>
      </c>
    </row>
    <row r="19" spans="1:5" ht="13.5" thickBot="1">
      <c r="A19" s="72" t="s">
        <v>72</v>
      </c>
      <c r="B19" s="35">
        <v>1630379</v>
      </c>
      <c r="C19" s="36">
        <v>1</v>
      </c>
      <c r="D19" s="68" t="s">
        <v>54</v>
      </c>
      <c r="E19" s="73" t="s">
        <v>82</v>
      </c>
    </row>
    <row r="20" spans="1:5" ht="14.25" thickBot="1" thickTop="1">
      <c r="A20" s="31" t="s">
        <v>8</v>
      </c>
      <c r="B20" s="32"/>
      <c r="C20" s="33">
        <f>SUM(C3:C19)</f>
        <v>25</v>
      </c>
      <c r="D20" s="65"/>
      <c r="E20" s="27"/>
    </row>
  </sheetData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"/>
  <sheetViews>
    <sheetView workbookViewId="0" topLeftCell="A1">
      <selection activeCell="A1" sqref="A1:D1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34.7109375" style="0" customWidth="1"/>
  </cols>
  <sheetData>
    <row r="1" spans="1:7" ht="39.95" customHeight="1">
      <c r="A1" s="89" t="s">
        <v>15</v>
      </c>
      <c r="B1" s="90"/>
      <c r="C1" s="90"/>
      <c r="D1" s="90"/>
      <c r="E1" s="77" t="s">
        <v>78</v>
      </c>
      <c r="F1" s="64"/>
      <c r="G1" s="64"/>
    </row>
    <row r="2" spans="1:5" ht="39" customHeight="1">
      <c r="A2" s="23" t="s">
        <v>1</v>
      </c>
      <c r="B2" s="11" t="s">
        <v>5</v>
      </c>
      <c r="C2" s="11" t="s">
        <v>2</v>
      </c>
      <c r="D2" s="76" t="s">
        <v>6</v>
      </c>
      <c r="E2" s="61" t="s">
        <v>84</v>
      </c>
    </row>
    <row r="3" spans="1:5" ht="13.5" thickBot="1">
      <c r="A3" s="29"/>
      <c r="B3" s="14"/>
      <c r="C3" s="15"/>
      <c r="D3" s="60"/>
      <c r="E3" s="66"/>
    </row>
    <row r="4" spans="1:5" ht="14.25" thickBot="1" thickTop="1">
      <c r="A4" s="31" t="s">
        <v>8</v>
      </c>
      <c r="B4" s="32"/>
      <c r="C4" s="33">
        <f>SUM(C3:C3)</f>
        <v>0</v>
      </c>
      <c r="D4" s="65"/>
      <c r="E4" s="27"/>
    </row>
  </sheetData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34.7109375" style="0" customWidth="1"/>
  </cols>
  <sheetData>
    <row r="1" spans="1:5" ht="39.95" customHeight="1">
      <c r="A1" s="89" t="s">
        <v>24</v>
      </c>
      <c r="B1" s="90"/>
      <c r="C1" s="90"/>
      <c r="D1" s="90"/>
      <c r="E1" s="77" t="s">
        <v>78</v>
      </c>
    </row>
    <row r="2" spans="1:5" ht="39" customHeight="1">
      <c r="A2" s="23" t="s">
        <v>1</v>
      </c>
      <c r="B2" s="11" t="s">
        <v>5</v>
      </c>
      <c r="C2" s="11" t="s">
        <v>2</v>
      </c>
      <c r="D2" s="76" t="s">
        <v>6</v>
      </c>
      <c r="E2" s="61" t="s">
        <v>84</v>
      </c>
    </row>
    <row r="3" spans="1:5" ht="12.75">
      <c r="A3" s="70" t="s">
        <v>60</v>
      </c>
      <c r="B3" s="37">
        <v>16300305</v>
      </c>
      <c r="C3" s="34">
        <v>1</v>
      </c>
      <c r="D3" s="71" t="s">
        <v>61</v>
      </c>
      <c r="E3" s="54" t="s">
        <v>80</v>
      </c>
    </row>
    <row r="4" spans="1:5" ht="13.5" thickBot="1">
      <c r="A4" s="30"/>
      <c r="B4" s="18"/>
      <c r="C4" s="28"/>
      <c r="D4" s="68"/>
      <c r="E4" s="26"/>
    </row>
    <row r="5" spans="1:5" ht="14.25" thickBot="1" thickTop="1">
      <c r="A5" s="31" t="s">
        <v>8</v>
      </c>
      <c r="B5" s="32"/>
      <c r="C5" s="33">
        <f>SUM(C3:C4)</f>
        <v>1</v>
      </c>
      <c r="D5" s="65"/>
      <c r="E5" s="27"/>
    </row>
  </sheetData>
  <mergeCells count="1">
    <mergeCell ref="A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8"/>
  <sheetViews>
    <sheetView workbookViewId="0" topLeftCell="A1">
      <selection activeCell="A1" sqref="A1:D1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34.7109375" style="0" customWidth="1"/>
  </cols>
  <sheetData>
    <row r="1" spans="1:5" ht="39.95" customHeight="1">
      <c r="A1" s="89" t="s">
        <v>25</v>
      </c>
      <c r="B1" s="90"/>
      <c r="C1" s="90"/>
      <c r="D1" s="90"/>
      <c r="E1" s="77" t="s">
        <v>78</v>
      </c>
    </row>
    <row r="2" spans="1:5" ht="39" customHeight="1">
      <c r="A2" s="23" t="s">
        <v>1</v>
      </c>
      <c r="B2" s="11" t="s">
        <v>5</v>
      </c>
      <c r="C2" s="11" t="s">
        <v>2</v>
      </c>
      <c r="D2" s="76" t="s">
        <v>6</v>
      </c>
      <c r="E2" s="61" t="s">
        <v>84</v>
      </c>
    </row>
    <row r="3" spans="1:6" ht="12.75">
      <c r="A3" s="70" t="s">
        <v>32</v>
      </c>
      <c r="B3" s="51">
        <v>1630077</v>
      </c>
      <c r="C3" s="34">
        <v>4</v>
      </c>
      <c r="D3" s="55" t="s">
        <v>40</v>
      </c>
      <c r="E3" s="54" t="s">
        <v>80</v>
      </c>
      <c r="F3" s="44"/>
    </row>
    <row r="4" spans="1:6" ht="25.5">
      <c r="A4" s="62" t="s">
        <v>59</v>
      </c>
      <c r="B4" s="37">
        <v>1630388</v>
      </c>
      <c r="C4" s="34">
        <v>2</v>
      </c>
      <c r="D4" s="57" t="s">
        <v>38</v>
      </c>
      <c r="E4" s="69" t="s">
        <v>82</v>
      </c>
      <c r="F4" s="52"/>
    </row>
    <row r="5" spans="1:5" ht="12.75">
      <c r="A5" s="63" t="s">
        <v>60</v>
      </c>
      <c r="B5" s="48">
        <v>1630304</v>
      </c>
      <c r="C5" s="36">
        <v>2</v>
      </c>
      <c r="D5" s="67" t="s">
        <v>61</v>
      </c>
      <c r="E5" s="54" t="s">
        <v>80</v>
      </c>
    </row>
    <row r="6" spans="1:5" ht="12.75">
      <c r="A6" s="63" t="s">
        <v>44</v>
      </c>
      <c r="B6" s="48">
        <v>1630171</v>
      </c>
      <c r="C6" s="36">
        <v>1</v>
      </c>
      <c r="D6" s="55" t="s">
        <v>45</v>
      </c>
      <c r="E6" s="54" t="s">
        <v>80</v>
      </c>
    </row>
    <row r="7" spans="1:5" ht="13.5" thickBot="1">
      <c r="A7" s="30"/>
      <c r="B7" s="18"/>
      <c r="C7" s="28"/>
      <c r="D7" s="68"/>
      <c r="E7" s="53"/>
    </row>
    <row r="8" spans="1:5" ht="14.25" thickBot="1" thickTop="1">
      <c r="A8" s="31" t="s">
        <v>8</v>
      </c>
      <c r="B8" s="32"/>
      <c r="C8" s="33">
        <f>SUM(C3:C7)</f>
        <v>9</v>
      </c>
      <c r="D8" s="65"/>
      <c r="E8" s="27"/>
    </row>
  </sheetData>
  <mergeCells count="1">
    <mergeCell ref="A1:D1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34.7109375" style="0" customWidth="1"/>
  </cols>
  <sheetData>
    <row r="1" spans="1:5" ht="39.95" customHeight="1">
      <c r="A1" s="89" t="s">
        <v>26</v>
      </c>
      <c r="B1" s="90"/>
      <c r="C1" s="90"/>
      <c r="D1" s="90"/>
      <c r="E1" s="77" t="s">
        <v>78</v>
      </c>
    </row>
    <row r="2" spans="1:5" ht="39" customHeight="1">
      <c r="A2" s="23" t="s">
        <v>1</v>
      </c>
      <c r="B2" s="11" t="s">
        <v>5</v>
      </c>
      <c r="C2" s="11" t="s">
        <v>2</v>
      </c>
      <c r="D2" s="76" t="s">
        <v>6</v>
      </c>
      <c r="E2" s="61" t="s">
        <v>84</v>
      </c>
    </row>
    <row r="3" spans="1:5" ht="12.75">
      <c r="A3" s="70" t="s">
        <v>35</v>
      </c>
      <c r="B3" s="37">
        <v>1630036</v>
      </c>
      <c r="C3" s="34">
        <v>1</v>
      </c>
      <c r="D3" s="71" t="s">
        <v>36</v>
      </c>
      <c r="E3" s="54" t="s">
        <v>80</v>
      </c>
    </row>
    <row r="4" spans="1:5" ht="13.5" thickBot="1">
      <c r="A4" s="30"/>
      <c r="B4" s="18"/>
      <c r="C4" s="28"/>
      <c r="D4" s="68"/>
      <c r="E4" s="26"/>
    </row>
    <row r="5" spans="1:5" ht="14.25" thickBot="1" thickTop="1">
      <c r="A5" s="31" t="s">
        <v>8</v>
      </c>
      <c r="B5" s="32"/>
      <c r="C5" s="33">
        <f>SUM(C3:C4)</f>
        <v>1</v>
      </c>
      <c r="D5" s="65"/>
      <c r="E5" s="27"/>
    </row>
  </sheetData>
  <mergeCells count="1">
    <mergeCell ref="A1:D1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34.7109375" style="0" customWidth="1"/>
  </cols>
  <sheetData>
    <row r="1" spans="1:5" ht="39.95" customHeight="1">
      <c r="A1" s="89" t="s">
        <v>27</v>
      </c>
      <c r="B1" s="90"/>
      <c r="C1" s="90"/>
      <c r="D1" s="90"/>
      <c r="E1" s="77" t="s">
        <v>78</v>
      </c>
    </row>
    <row r="2" spans="1:5" ht="39" customHeight="1">
      <c r="A2" s="23" t="s">
        <v>1</v>
      </c>
      <c r="B2" s="11" t="s">
        <v>5</v>
      </c>
      <c r="C2" s="11" t="s">
        <v>2</v>
      </c>
      <c r="D2" s="76" t="s">
        <v>6</v>
      </c>
      <c r="E2" s="61" t="s">
        <v>84</v>
      </c>
    </row>
    <row r="3" spans="1:5" ht="12.75">
      <c r="A3" s="24" t="s">
        <v>53</v>
      </c>
      <c r="B3" s="14">
        <v>1630107</v>
      </c>
      <c r="C3" s="15">
        <v>2</v>
      </c>
      <c r="D3" s="60" t="s">
        <v>54</v>
      </c>
      <c r="E3" s="54" t="s">
        <v>82</v>
      </c>
    </row>
    <row r="4" spans="1:5" ht="13.5" thickBot="1">
      <c r="A4" s="30"/>
      <c r="B4" s="18"/>
      <c r="C4" s="28"/>
      <c r="D4" s="68"/>
      <c r="E4" s="26"/>
    </row>
    <row r="5" spans="1:5" ht="14.25" thickBot="1" thickTop="1">
      <c r="A5" s="31" t="s">
        <v>8</v>
      </c>
      <c r="B5" s="32"/>
      <c r="C5" s="33">
        <f>SUM(C3:C4)</f>
        <v>2</v>
      </c>
      <c r="D5" s="65"/>
      <c r="E5" s="27"/>
    </row>
  </sheetData>
  <mergeCells count="1">
    <mergeCell ref="A1:D1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34.7109375" style="0" customWidth="1"/>
  </cols>
  <sheetData>
    <row r="1" spans="1:5" ht="39.95" customHeight="1">
      <c r="A1" s="89" t="s">
        <v>28</v>
      </c>
      <c r="B1" s="90"/>
      <c r="C1" s="90"/>
      <c r="D1" s="90"/>
      <c r="E1" s="77" t="s">
        <v>78</v>
      </c>
    </row>
    <row r="2" spans="1:5" ht="39" customHeight="1">
      <c r="A2" s="23" t="s">
        <v>1</v>
      </c>
      <c r="B2" s="11" t="s">
        <v>5</v>
      </c>
      <c r="C2" s="11" t="s">
        <v>2</v>
      </c>
      <c r="D2" s="76" t="s">
        <v>6</v>
      </c>
      <c r="E2" s="61" t="s">
        <v>84</v>
      </c>
    </row>
    <row r="3" spans="1:5" ht="12.75">
      <c r="A3" s="70" t="s">
        <v>46</v>
      </c>
      <c r="B3" s="37">
        <v>1630111</v>
      </c>
      <c r="C3" s="34">
        <v>1</v>
      </c>
      <c r="D3" s="71" t="s">
        <v>45</v>
      </c>
      <c r="E3" s="54" t="s">
        <v>80</v>
      </c>
    </row>
    <row r="4" spans="1:5" ht="13.5" thickBot="1">
      <c r="A4" s="30"/>
      <c r="B4" s="18"/>
      <c r="C4" s="28"/>
      <c r="D4" s="68"/>
      <c r="E4" s="26"/>
    </row>
    <row r="5" spans="1:5" ht="14.25" thickBot="1" thickTop="1">
      <c r="A5" s="31" t="s">
        <v>8</v>
      </c>
      <c r="B5" s="32"/>
      <c r="C5" s="33">
        <f>SUM(C3:C4)</f>
        <v>1</v>
      </c>
      <c r="D5" s="65"/>
      <c r="E5" s="27"/>
    </row>
  </sheetData>
  <mergeCells count="1">
    <mergeCell ref="A1:D1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"/>
  <sheetViews>
    <sheetView workbookViewId="0" topLeftCell="A1">
      <selection activeCell="A1" sqref="A1:D1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34.7109375" style="0" customWidth="1"/>
  </cols>
  <sheetData>
    <row r="1" spans="1:5" ht="39.95" customHeight="1">
      <c r="A1" s="89" t="s">
        <v>29</v>
      </c>
      <c r="B1" s="90"/>
      <c r="C1" s="90"/>
      <c r="D1" s="90"/>
      <c r="E1" s="78" t="s">
        <v>78</v>
      </c>
    </row>
    <row r="2" spans="1:5" ht="39" customHeight="1">
      <c r="A2" s="23" t="s">
        <v>1</v>
      </c>
      <c r="B2" s="11" t="s">
        <v>5</v>
      </c>
      <c r="C2" s="11" t="s">
        <v>2</v>
      </c>
      <c r="D2" s="76" t="s">
        <v>6</v>
      </c>
      <c r="E2" s="61" t="s">
        <v>84</v>
      </c>
    </row>
    <row r="3" spans="1:5" ht="13.5" thickBot="1">
      <c r="A3" s="30"/>
      <c r="B3" s="18"/>
      <c r="C3" s="28"/>
      <c r="D3" s="68"/>
      <c r="E3" s="26"/>
    </row>
    <row r="4" spans="1:5" ht="14.25" thickBot="1" thickTop="1">
      <c r="A4" s="31" t="s">
        <v>8</v>
      </c>
      <c r="B4" s="32"/>
      <c r="C4" s="33">
        <f>SUM(C3:C3)</f>
        <v>0</v>
      </c>
      <c r="D4" s="65"/>
      <c r="E4" s="27"/>
    </row>
  </sheetData>
  <mergeCells count="1">
    <mergeCell ref="A1:D1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Kotrbatá Ivana PhDr. Mgr. Ph.D.</cp:lastModifiedBy>
  <cp:lastPrinted>2016-04-28T12:58:56Z</cp:lastPrinted>
  <dcterms:created xsi:type="dcterms:W3CDTF">2009-11-03T14:14:48Z</dcterms:created>
  <dcterms:modified xsi:type="dcterms:W3CDTF">2016-04-29T12:35:38Z</dcterms:modified>
  <cp:category/>
  <cp:version/>
  <cp:contentType/>
  <cp:contentStatus/>
</cp:coreProperties>
</file>